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210" activeTab="0"/>
  </bookViews>
  <sheets>
    <sheet name="1" sheetId="1" r:id="rId1"/>
  </sheets>
  <definedNames>
    <definedName name="_xlnm._FilterDatabase" localSheetId="0" hidden="1">'1'!$D$3:$L$15</definedName>
    <definedName name="_xlnm.Print_Area" localSheetId="0">'1'!$A$1:$L$13</definedName>
  </definedNames>
  <calcPr calcId="144525"/>
</workbook>
</file>

<file path=xl/sharedStrings.xml><?xml version="1.0" encoding="utf-8"?>
<sst xmlns="http://schemas.openxmlformats.org/spreadsheetml/2006/main" count="92" uniqueCount="63">
  <si>
    <t>附件1</t>
  </si>
  <si>
    <t>佛山市绿色建材试点项目清单（第四批）</t>
  </si>
  <si>
    <t>序号</t>
  </si>
  <si>
    <t>项目名称</t>
  </si>
  <si>
    <t>项目所在区</t>
  </si>
  <si>
    <t>项目具体地址</t>
  </si>
  <si>
    <t>建设单位</t>
  </si>
  <si>
    <t>建设单位主管部门</t>
  </si>
  <si>
    <t>建筑类型</t>
  </si>
  <si>
    <r>
      <t>建筑面积    （万m</t>
    </r>
    <r>
      <rPr>
        <vertAlign val="superscript"/>
        <sz val="12"/>
        <rFont val="黑体"/>
        <family val="2"/>
      </rPr>
      <t>2</t>
    </r>
    <r>
      <rPr>
        <sz val="12"/>
        <rFont val="黑体"/>
        <family val="2"/>
      </rPr>
      <t>）</t>
    </r>
  </si>
  <si>
    <t>投资金额   （万元）</t>
  </si>
  <si>
    <t>资金来源（财政资金、国有资金全额/参与）</t>
  </si>
  <si>
    <t>（计划）开工日期</t>
  </si>
  <si>
    <t>计划竣工日期</t>
  </si>
  <si>
    <t>桂江小学实验楼建设项目</t>
  </si>
  <si>
    <t>南海区</t>
  </si>
  <si>
    <t>佛山市南海区桂城街道</t>
  </si>
  <si>
    <t>佛山市南海区桂城街道桂江小学</t>
  </si>
  <si>
    <t>佛山市南海区住房城乡建设和水利局</t>
  </si>
  <si>
    <t>教育建筑</t>
  </si>
  <si>
    <t>财政资金</t>
  </si>
  <si>
    <t>佛山市南海区艺术高级中学新建教学楼综合楼工程</t>
  </si>
  <si>
    <t>佛山市南海区桂城南兴4路2号</t>
  </si>
  <si>
    <t>佛山市南海区教育局</t>
  </si>
  <si>
    <t>桂平社区卫生服务站建设项目</t>
  </si>
  <si>
    <t>佛山市南海区桂城聚龙路9号金域悦澜苑1座首层、二层社区卫生服务中心用房</t>
  </si>
  <si>
    <t>佛山市南海区桂城街道社区卫生服务中心</t>
  </si>
  <si>
    <t>医疗建筑</t>
  </si>
  <si>
    <t>河村西紫平地山新建厂房</t>
  </si>
  <si>
    <t>南海区里水镇河村村西紫小组“平地山”</t>
  </si>
  <si>
    <t>黄伟志、黄伟炎</t>
  </si>
  <si>
    <t>/</t>
  </si>
  <si>
    <t>工业建筑</t>
  </si>
  <si>
    <t>社会投资</t>
  </si>
  <si>
    <t>映月五小改造提升建设项目</t>
  </si>
  <si>
    <t>南海区桂城街道映月五小</t>
  </si>
  <si>
    <t>佛山市南海区桂城街道办事处</t>
  </si>
  <si>
    <t>佛山市南海区里水高级中学新建食堂工程设计施工总承包（EPC）</t>
  </si>
  <si>
    <t>南海区里水镇里水高级中学</t>
  </si>
  <si>
    <t>佛山市南海区里水高级中学</t>
  </si>
  <si>
    <t>南海经济开发区人民医院医养结合项目</t>
  </si>
  <si>
    <t>狮山镇官窑南海高新技术产业开发区人民医院</t>
  </si>
  <si>
    <t>南海经济开发区人民医院(南海高新技术产业开发区人民医院）</t>
  </si>
  <si>
    <t>自筹</t>
  </si>
  <si>
    <t>广东省人民医院南海医院（平洲医院）心血管病大楼建设项目</t>
  </si>
  <si>
    <t>佛山市南海区桂城街道平洲夏东路</t>
  </si>
  <si>
    <t>广东省人民医院南海医院（佛山市南海区第二人民医院）</t>
  </si>
  <si>
    <t>佛山市南海区
卫生健康局</t>
  </si>
  <si>
    <t>璞玥府10-11栋、15-21栋、23栋及地下室施工总承包工程</t>
  </si>
  <si>
    <t>广东省佛山市南海区桂城街道环岛东路以西地段</t>
  </si>
  <si>
    <t>佛山市南海区万喆房地产开发有限公司</t>
  </si>
  <si>
    <t>佛山市南海区桂城街道城建和水利办公室</t>
  </si>
  <si>
    <t xml:space="preserve">住宅 </t>
  </si>
  <si>
    <t>云诚苑36-45座施工总承包项目</t>
  </si>
  <si>
    <t>佛山市南海区桂城街道泰山路西侧</t>
  </si>
  <si>
    <t>佛山市南海区万铁房地产开发有限公司</t>
  </si>
  <si>
    <t>勒流街道医养结合改造项目设计施工总承包</t>
  </si>
  <si>
    <t>顺德区</t>
  </si>
  <si>
    <t>勒流街道广州中医药大学顺德医院附属勒流医院</t>
  </si>
  <si>
    <t>广州中医药大学顺德医院附属勒流医院（佛山市顺德区勒流医院）</t>
  </si>
  <si>
    <t>佛山市顺德区住房城乡建设和水利局</t>
  </si>
  <si>
    <t>政府投资+自筹</t>
  </si>
  <si>
    <t>合计</t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</si>
</sst>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41" formatCode="_ * #,##0_ ;_ * \-#,##0_ ;_ * &quot;-&quot;_ ;_ @_ "/>
    <numFmt numFmtId="177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黑体"/>
      <family val="2"/>
    </font>
    <font>
      <sz val="18"/>
      <name val="方正小标宋简体"/>
      <family val="2"/>
    </font>
    <font>
      <sz val="10"/>
      <name val="黑体"/>
      <family val="2"/>
    </font>
    <font>
      <sz val="10"/>
      <name val="宋体"/>
      <family val="2"/>
    </font>
    <font>
      <sz val="20"/>
      <name val="方正小标宋简体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宋体"/>
      <family val="2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vertAlign val="superscript"/>
      <sz val="12"/>
      <name val="黑体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>
      <alignment vertical="center"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9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9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16" fillId="0" borderId="1" applyNumberFormat="0" applyFill="0" applyProtection="0">
      <alignment/>
    </xf>
    <xf numFmtId="0" fontId="13" fillId="0" borderId="0" applyNumberFormat="0" applyFill="0" applyBorder="0" applyProtection="0">
      <alignment/>
    </xf>
    <xf numFmtId="0" fontId="18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1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9" fillId="9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9" fillId="11" borderId="0" applyNumberFormat="0" applyBorder="0" applyProtection="0">
      <alignment/>
    </xf>
    <xf numFmtId="0" fontId="21" fillId="0" borderId="3" applyNumberFormat="0" applyFill="0" applyProtection="0">
      <alignment/>
    </xf>
    <xf numFmtId="0" fontId="22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0" fillId="13" borderId="0" applyNumberFormat="0" applyBorder="0" applyProtection="0">
      <alignment/>
    </xf>
    <xf numFmtId="0" fontId="15" fillId="14" borderId="4" applyNumberFormat="0" applyProtection="0">
      <alignment/>
    </xf>
    <xf numFmtId="0" fontId="23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9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19" fillId="18" borderId="4" applyNumberFormat="0" applyProtection="0">
      <alignment/>
    </xf>
    <xf numFmtId="0" fontId="12" fillId="14" borderId="5" applyNumberFormat="0" applyProtection="0">
      <alignment/>
    </xf>
    <xf numFmtId="0" fontId="25" fillId="19" borderId="6" applyNumberFormat="0" applyProtection="0">
      <alignment/>
    </xf>
    <xf numFmtId="0" fontId="27" fillId="0" borderId="7" applyNumberFormat="0" applyFill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0" fillId="22" borderId="8" applyNumberFormat="0" applyFont="0" applyProtection="0">
      <alignment/>
    </xf>
    <xf numFmtId="0" fontId="17" fillId="0" borderId="0" applyNumberFormat="0" applyFill="0" applyBorder="0" applyProtection="0">
      <alignment/>
    </xf>
    <xf numFmtId="0" fontId="14" fillId="23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9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4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20" applyFont="1" applyFill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5" xfId="20" applyFont="1" applyFill="1" applyBorder="1" applyAlignment="1">
      <alignment horizontal="center" vertical="center" wrapText="1"/>
      <protection/>
    </xf>
    <xf numFmtId="0" fontId="8" fillId="0" borderId="16" xfId="20" applyFont="1" applyFill="1" applyBorder="1" applyAlignment="1">
      <alignment horizontal="center" vertical="center" wrapText="1"/>
      <protection/>
    </xf>
    <xf numFmtId="0" fontId="8" fillId="0" borderId="0" xfId="20" applyFont="1" applyFill="1" applyBorder="1" applyAlignment="1">
      <alignment horizontal="center" vertical="center" wrapText="1"/>
      <protection/>
    </xf>
    <xf numFmtId="0" fontId="8" fillId="0" borderId="17" xfId="20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8" fillId="0" borderId="16" xfId="20" applyNumberFormat="1" applyFont="1" applyFill="1" applyBorder="1" applyAlignment="1">
      <alignment horizontal="center" vertical="center" wrapText="1"/>
      <protection/>
    </xf>
    <xf numFmtId="176" fontId="8" fillId="0" borderId="17" xfId="20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14" fontId="8" fillId="0" borderId="16" xfId="20" applyNumberFormat="1" applyFont="1" applyFill="1" applyBorder="1" applyAlignment="1">
      <alignment horizontal="center" vertical="center" wrapText="1"/>
      <protection/>
    </xf>
    <xf numFmtId="14" fontId="8" fillId="0" borderId="17" xfId="20" applyNumberFormat="1" applyFont="1" applyFill="1" applyBorder="1" applyAlignment="1">
      <alignment horizontal="center" vertical="center" wrapText="1"/>
      <protection/>
    </xf>
    <xf numFmtId="177" fontId="7" fillId="0" borderId="9" xfId="0" applyNumberFormat="1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1" xfId="20"/>
    <cellStyle name="40% - 强调文字颜色 6" xfId="21"/>
    <cellStyle name="20% - 强调文字颜色 6" xfId="22"/>
    <cellStyle name="强调文字颜色 6" xfId="23"/>
    <cellStyle name="40% - 强调文字颜色 5" xfId="24"/>
    <cellStyle name="20% - 强调文字颜色 5" xfId="25"/>
    <cellStyle name="强调文字颜色 5" xfId="26"/>
    <cellStyle name="40% - 强调文字颜色 4" xfId="27"/>
    <cellStyle name="标题 3" xfId="28"/>
    <cellStyle name="解释性文本" xfId="29"/>
    <cellStyle name="汇总" xfId="30"/>
    <cellStyle name="百分比" xfId="31"/>
    <cellStyle name="千位分隔" xfId="32"/>
    <cellStyle name="标题 2" xfId="33"/>
    <cellStyle name="货币[0]" xfId="34"/>
    <cellStyle name="60% - 强调文字颜色 4" xfId="35"/>
    <cellStyle name="警告文本" xfId="36"/>
    <cellStyle name="20% - 强调文字颜色 2" xfId="37"/>
    <cellStyle name="60% - 强调文字颜色 5" xfId="38"/>
    <cellStyle name="标题 1" xfId="39"/>
    <cellStyle name="超链接" xfId="40"/>
    <cellStyle name="20% - 强调文字颜色 3" xfId="41"/>
    <cellStyle name="货币" xfId="42"/>
    <cellStyle name="20% - 强调文字颜色 4" xfId="43"/>
    <cellStyle name="计算" xfId="44"/>
    <cellStyle name="已访问的超链接" xfId="45"/>
    <cellStyle name="千位分隔[0]" xfId="46"/>
    <cellStyle name="强调文字颜色 4" xfId="47"/>
    <cellStyle name="40% - 强调文字颜色 3" xfId="48"/>
    <cellStyle name="60% - 强调文字颜色 6" xfId="49"/>
    <cellStyle name="输入" xfId="50"/>
    <cellStyle name="输出" xfId="51"/>
    <cellStyle name="检查单元格" xfId="52"/>
    <cellStyle name="链接单元格" xfId="53"/>
    <cellStyle name="60% - 强调文字颜色 1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60% - 强调文字颜色 2" xfId="66"/>
    <cellStyle name="40% - 强调文字颜色 2" xfId="67"/>
    <cellStyle name="强调文字颜色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15"/>
  <sheetViews>
    <sheetView tabSelected="1" workbookViewId="0" topLeftCell="A1">
      <selection activeCell="A3" sqref="A3:XFD3"/>
    </sheetView>
  </sheetViews>
  <sheetFormatPr defaultColWidth="9.00390625" defaultRowHeight="15"/>
  <cols>
    <col min="1" max="1" width="7.140625" style="7" customWidth="1"/>
    <col min="2" max="3" width="11.421875" style="7" customWidth="1"/>
    <col min="4" max="4" width="18.140625" style="7" customWidth="1"/>
    <col min="5" max="5" width="13.7109375" style="7" customWidth="1"/>
    <col min="6" max="6" width="10.57421875" style="7" customWidth="1"/>
    <col min="7" max="7" width="9.00390625" style="7" customWidth="1"/>
    <col min="8" max="8" width="10.57421875" style="7" customWidth="1"/>
    <col min="9" max="9" width="12.8515625" style="7" customWidth="1"/>
    <col min="10" max="10" width="12.28125" style="7" customWidth="1"/>
    <col min="11" max="11" width="13.8515625" style="7" customWidth="1"/>
    <col min="12" max="12" width="16.28125" style="7" customWidth="1"/>
    <col min="13" max="16384" width="9.00390625" style="7" customWidth="1"/>
  </cols>
  <sheetData>
    <row r="1" s="1" customFormat="1" ht="15">
      <c r="A1" s="1" t="s">
        <v>0</v>
      </c>
    </row>
    <row r="2" spans="1:12" s="2" customFormat="1" ht="2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3" customFormat="1" ht="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s="4" customFormat="1" ht="63">
      <c r="A4" s="10">
        <v>1</v>
      </c>
      <c r="B4" s="11" t="s">
        <v>14</v>
      </c>
      <c r="C4" s="10" t="s">
        <v>15</v>
      </c>
      <c r="D4" s="12" t="s">
        <v>16</v>
      </c>
      <c r="E4" s="10" t="s">
        <v>17</v>
      </c>
      <c r="F4" s="10" t="s">
        <v>18</v>
      </c>
      <c r="G4" s="10" t="s">
        <v>19</v>
      </c>
      <c r="H4" s="21">
        <v>0.3205</v>
      </c>
      <c r="I4" s="21">
        <v>1903.31</v>
      </c>
      <c r="J4" s="10" t="s">
        <v>20</v>
      </c>
      <c r="K4" s="27">
        <v>44682</v>
      </c>
      <c r="L4" s="28">
        <v>44805</v>
      </c>
    </row>
    <row r="5" spans="1:12" s="4" customFormat="1" ht="78.75">
      <c r="A5" s="13">
        <v>2</v>
      </c>
      <c r="B5" s="14" t="s">
        <v>21</v>
      </c>
      <c r="C5" s="13" t="s">
        <v>15</v>
      </c>
      <c r="D5" s="15" t="s">
        <v>22</v>
      </c>
      <c r="E5" s="13" t="s">
        <v>23</v>
      </c>
      <c r="F5" s="13" t="s">
        <v>23</v>
      </c>
      <c r="G5" s="10" t="s">
        <v>19</v>
      </c>
      <c r="H5" s="22">
        <f>13591.61*0.0001</f>
        <v>1.359161</v>
      </c>
      <c r="I5" s="22">
        <v>4471.55326</v>
      </c>
      <c r="J5" s="13" t="s">
        <v>20</v>
      </c>
      <c r="K5" s="29">
        <v>44456</v>
      </c>
      <c r="L5" s="30">
        <v>44880</v>
      </c>
    </row>
    <row r="6" spans="1:12" s="5" customFormat="1" ht="78.75">
      <c r="A6" s="13">
        <v>3</v>
      </c>
      <c r="B6" s="14" t="s">
        <v>24</v>
      </c>
      <c r="C6" s="13" t="s">
        <v>15</v>
      </c>
      <c r="D6" s="15" t="s">
        <v>25</v>
      </c>
      <c r="E6" s="13" t="s">
        <v>26</v>
      </c>
      <c r="F6" s="13" t="s">
        <v>26</v>
      </c>
      <c r="G6" s="13" t="s">
        <v>27</v>
      </c>
      <c r="H6" s="22">
        <v>0.157878</v>
      </c>
      <c r="I6" s="22">
        <v>349.806965</v>
      </c>
      <c r="J6" s="13" t="s">
        <v>20</v>
      </c>
      <c r="K6" s="29">
        <v>44775</v>
      </c>
      <c r="L6" s="29">
        <v>44910</v>
      </c>
    </row>
    <row r="7" spans="1:12" s="5" customFormat="1" ht="47.25">
      <c r="A7" s="13">
        <v>4</v>
      </c>
      <c r="B7" s="14" t="s">
        <v>28</v>
      </c>
      <c r="C7" s="13" t="s">
        <v>15</v>
      </c>
      <c r="D7" s="15" t="s">
        <v>29</v>
      </c>
      <c r="E7" s="13" t="s">
        <v>30</v>
      </c>
      <c r="F7" s="13" t="s">
        <v>31</v>
      </c>
      <c r="G7" s="13" t="s">
        <v>32</v>
      </c>
      <c r="H7" s="22">
        <f>10822.6*0.0001</f>
        <v>1.08226</v>
      </c>
      <c r="I7" s="22">
        <v>988.1034</v>
      </c>
      <c r="J7" s="13" t="s">
        <v>33</v>
      </c>
      <c r="K7" s="29">
        <v>44824</v>
      </c>
      <c r="L7" s="29">
        <v>45188</v>
      </c>
    </row>
    <row r="8" spans="1:12" s="5" customFormat="1" ht="63">
      <c r="A8" s="13">
        <v>5</v>
      </c>
      <c r="B8" s="16" t="s">
        <v>34</v>
      </c>
      <c r="C8" s="13" t="s">
        <v>15</v>
      </c>
      <c r="D8" s="17" t="s">
        <v>35</v>
      </c>
      <c r="E8" s="17" t="s">
        <v>36</v>
      </c>
      <c r="F8" s="17" t="s">
        <v>18</v>
      </c>
      <c r="G8" s="10" t="s">
        <v>19</v>
      </c>
      <c r="H8" s="23">
        <v>2.99</v>
      </c>
      <c r="I8" s="23">
        <v>9465.06</v>
      </c>
      <c r="J8" s="17" t="s">
        <v>20</v>
      </c>
      <c r="K8" s="31">
        <v>44774</v>
      </c>
      <c r="L8" s="31">
        <v>44927</v>
      </c>
    </row>
    <row r="9" spans="1:12" s="5" customFormat="1" ht="94.5">
      <c r="A9" s="13">
        <v>6</v>
      </c>
      <c r="B9" s="16" t="s">
        <v>37</v>
      </c>
      <c r="C9" s="13" t="s">
        <v>15</v>
      </c>
      <c r="D9" s="17" t="s">
        <v>38</v>
      </c>
      <c r="E9" s="17" t="s">
        <v>39</v>
      </c>
      <c r="F9" s="17" t="s">
        <v>18</v>
      </c>
      <c r="G9" s="10" t="s">
        <v>19</v>
      </c>
      <c r="H9" s="23">
        <v>1.23</v>
      </c>
      <c r="I9" s="23">
        <v>5127.62</v>
      </c>
      <c r="J9" s="17" t="s">
        <v>20</v>
      </c>
      <c r="K9" s="31">
        <v>44896</v>
      </c>
      <c r="L9" s="31">
        <v>45231</v>
      </c>
    </row>
    <row r="10" spans="1:12" s="3" customFormat="1" ht="78.75">
      <c r="A10" s="13">
        <v>7</v>
      </c>
      <c r="B10" s="16" t="s">
        <v>40</v>
      </c>
      <c r="C10" s="13" t="s">
        <v>15</v>
      </c>
      <c r="D10" s="17" t="s">
        <v>41</v>
      </c>
      <c r="E10" s="17" t="s">
        <v>42</v>
      </c>
      <c r="F10" s="17" t="s">
        <v>18</v>
      </c>
      <c r="G10" s="13" t="s">
        <v>27</v>
      </c>
      <c r="H10" s="23">
        <v>0.6</v>
      </c>
      <c r="I10" s="23">
        <v>1736.1</v>
      </c>
      <c r="J10" s="17" t="s">
        <v>43</v>
      </c>
      <c r="K10" s="31">
        <v>44774</v>
      </c>
      <c r="L10" s="31">
        <v>45047</v>
      </c>
    </row>
    <row r="11" spans="1:12" s="3" customFormat="1" ht="94.5">
      <c r="A11" s="13">
        <v>8</v>
      </c>
      <c r="B11" s="16" t="s">
        <v>44</v>
      </c>
      <c r="C11" s="13" t="s">
        <v>15</v>
      </c>
      <c r="D11" s="17" t="s">
        <v>45</v>
      </c>
      <c r="E11" s="17" t="s">
        <v>46</v>
      </c>
      <c r="F11" s="17" t="s">
        <v>47</v>
      </c>
      <c r="G11" s="13" t="s">
        <v>27</v>
      </c>
      <c r="H11" s="23">
        <v>7.5465</v>
      </c>
      <c r="I11" s="23">
        <v>108310</v>
      </c>
      <c r="J11" s="17" t="s">
        <v>20</v>
      </c>
      <c r="K11" s="31">
        <v>44454</v>
      </c>
      <c r="L11" s="31">
        <v>45417</v>
      </c>
    </row>
    <row r="12" spans="1:12" s="3" customFormat="1" ht="94.5">
      <c r="A12" s="13">
        <v>9</v>
      </c>
      <c r="B12" s="16" t="s">
        <v>48</v>
      </c>
      <c r="C12" s="13" t="s">
        <v>15</v>
      </c>
      <c r="D12" s="17" t="s">
        <v>49</v>
      </c>
      <c r="E12" s="17" t="s">
        <v>50</v>
      </c>
      <c r="F12" s="17" t="s">
        <v>51</v>
      </c>
      <c r="G12" s="17" t="s">
        <v>52</v>
      </c>
      <c r="H12" s="23">
        <v>17.99</v>
      </c>
      <c r="I12" s="23">
        <v>524290.6</v>
      </c>
      <c r="J12" s="13" t="s">
        <v>33</v>
      </c>
      <c r="K12" s="31">
        <v>44499</v>
      </c>
      <c r="L12" s="31">
        <v>45595</v>
      </c>
    </row>
    <row r="13" spans="1:12" s="6" customFormat="1" ht="63">
      <c r="A13" s="13">
        <v>10</v>
      </c>
      <c r="B13" s="18" t="s">
        <v>53</v>
      </c>
      <c r="C13" s="13" t="s">
        <v>15</v>
      </c>
      <c r="D13" s="19" t="s">
        <v>54</v>
      </c>
      <c r="E13" s="19" t="s">
        <v>55</v>
      </c>
      <c r="F13" s="19" t="s">
        <v>51</v>
      </c>
      <c r="G13" s="19" t="s">
        <v>52</v>
      </c>
      <c r="H13" s="24">
        <v>39.67</v>
      </c>
      <c r="I13" s="24">
        <v>58000</v>
      </c>
      <c r="J13" s="13" t="s">
        <v>33</v>
      </c>
      <c r="K13" s="32">
        <v>44134</v>
      </c>
      <c r="L13" s="32">
        <v>45442</v>
      </c>
    </row>
    <row r="14" spans="1:12" s="6" customFormat="1" ht="78.75">
      <c r="A14" s="13">
        <v>11</v>
      </c>
      <c r="B14" s="14" t="s">
        <v>56</v>
      </c>
      <c r="C14" s="13" t="s">
        <v>57</v>
      </c>
      <c r="D14" s="13" t="s">
        <v>58</v>
      </c>
      <c r="E14" s="13" t="s">
        <v>59</v>
      </c>
      <c r="F14" s="13" t="s">
        <v>60</v>
      </c>
      <c r="G14" s="13" t="s">
        <v>27</v>
      </c>
      <c r="H14" s="22">
        <v>0.7847</v>
      </c>
      <c r="I14" s="22">
        <v>2765.61</v>
      </c>
      <c r="J14" s="13" t="s">
        <v>61</v>
      </c>
      <c r="K14" s="33">
        <v>44835</v>
      </c>
      <c r="L14" s="33">
        <v>44958</v>
      </c>
    </row>
    <row r="15" spans="1:12" ht="15.75">
      <c r="A15" s="20" t="s">
        <v>62</v>
      </c>
      <c r="B15" s="20"/>
      <c r="C15" s="20"/>
      <c r="D15" s="20"/>
      <c r="E15" s="20"/>
      <c r="F15" s="20"/>
      <c r="G15" s="25"/>
      <c r="H15" s="26">
        <f>SUM(H4:H14)</f>
        <v>73.730999</v>
      </c>
      <c r="I15" s="26">
        <f>SUM(I4:I14)</f>
        <v>717407.763625</v>
      </c>
      <c r="J15" s="20"/>
      <c r="K15" s="20"/>
      <c r="L15" s="20"/>
    </row>
  </sheetData>
  <autoFilter ref="D3:L15"/>
  <mergeCells count="1">
    <mergeCell ref="A2:L2"/>
  </mergeCells>
  <printOptions/>
  <pageMargins left="0.236111111111111" right="0.156944444444444" top="0.236111111111111" bottom="0.156944444444444" header="0.118055555555556" footer="0.196527777777778"/>
  <pageSetup horizontalDpi="600" verticalDpi="600" orientation="portrait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吴铭</dc:creator>
  <cp:keywords/>
  <dc:description/>
  <cp:lastModifiedBy>市住建局</cp:lastModifiedBy>
  <dcterms:created xsi:type="dcterms:W3CDTF">2022-09-14T01:13:00Z</dcterms:created>
  <dcterms:modified xsi:type="dcterms:W3CDTF">2022-11-04T14:49:53Z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FF5AD834219446A0BCB156D5533A985B</vt:lpwstr>
  </property>
</Properties>
</file>