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1" sheetId="1" r:id="rId1"/>
  </sheets>
  <definedNames>
    <definedName name="_xlnm.Print_Area" localSheetId="0">'1'!$A$1:$L$13</definedName>
    <definedName name="_xlnm._FilterDatabase" localSheetId="0" hidden="1">'1'!$D$3:$L$15</definedName>
  </definedNames>
  <calcPr fullCalcOnLoad="1"/>
</workbook>
</file>

<file path=xl/sharedStrings.xml><?xml version="1.0" encoding="utf-8"?>
<sst xmlns="http://schemas.openxmlformats.org/spreadsheetml/2006/main" count="63" uniqueCount="46">
  <si>
    <t>附件1</t>
  </si>
  <si>
    <t>佛山市绿色建材试点项目清单（第六批）</t>
  </si>
  <si>
    <t>序号</t>
  </si>
  <si>
    <t>项目名称</t>
  </si>
  <si>
    <t>项目所在区</t>
  </si>
  <si>
    <t>项目具体地址</t>
  </si>
  <si>
    <t>建设单位</t>
  </si>
  <si>
    <t>建设单位主管部门</t>
  </si>
  <si>
    <t>建筑类型</t>
  </si>
  <si>
    <r>
      <rPr>
        <sz val="12"/>
        <rFont val="黑体"/>
        <family val="3"/>
      </rPr>
      <t>建筑面积    （万m</t>
    </r>
    <r>
      <rPr>
        <vertAlign val="superscript"/>
        <sz val="12"/>
        <rFont val="黑体"/>
        <family val="3"/>
      </rPr>
      <t>2</t>
    </r>
    <r>
      <rPr>
        <sz val="12"/>
        <rFont val="黑体"/>
        <family val="3"/>
      </rPr>
      <t>）</t>
    </r>
  </si>
  <si>
    <t>投资金额   （万元）</t>
  </si>
  <si>
    <t>资金来源（财政资金、国有资金全额/参与）</t>
  </si>
  <si>
    <t>（计划）开工日期</t>
  </si>
  <si>
    <t>计划竣工日期</t>
  </si>
  <si>
    <t>灯塔科创大厦项目</t>
  </si>
  <si>
    <t>南海区</t>
  </si>
  <si>
    <t>广东佛高控股有限公司</t>
  </si>
  <si>
    <t>公共建筑</t>
  </si>
  <si>
    <t>财政资金</t>
  </si>
  <si>
    <t>九江镇儒林湾——佛山市南海区工人文化宫（九江宫）项目</t>
  </si>
  <si>
    <t>佛山市南海区九江镇总工会</t>
  </si>
  <si>
    <t>佛山市南海区九江镇城建和水利办公室</t>
  </si>
  <si>
    <t>千灯湖创投特色小镇提升改造项目二期工程</t>
  </si>
  <si>
    <t>佛山市南海大业佳诚投资有限公司</t>
  </si>
  <si>
    <t>佛山市南海区国有资产监督管理局</t>
  </si>
  <si>
    <t>三龙湾数智科创产业园项目运营、设计采购施工（O+EPC）总承包</t>
  </si>
  <si>
    <t>佛山市南海智立方园区开发有限公司</t>
  </si>
  <si>
    <t>佛山市南海区住房城乡建设和水利局</t>
  </si>
  <si>
    <t>综合体</t>
  </si>
  <si>
    <t>国有资金</t>
  </si>
  <si>
    <t xml:space="preserve"> 2025/04/03</t>
  </si>
  <si>
    <t>新建酒店大楼</t>
  </si>
  <si>
    <t>佛山市春晖优品养生养老中心（有限合伙）</t>
  </si>
  <si>
    <t>社会投资</t>
  </si>
  <si>
    <t>佛山市南海区殡仪馆骨灰楼扩建工程</t>
  </si>
  <si>
    <t>佛山市南海区民政局</t>
  </si>
  <si>
    <t>佛山市南海区殡仪馆
佛山市南海威通建设投资有限公司</t>
  </si>
  <si>
    <t>特殊用房</t>
  </si>
  <si>
    <t>陈村镇初级中学改扩建项目（一期）工程宿舍及连廊</t>
  </si>
  <si>
    <t>顺德区</t>
  </si>
  <si>
    <t>佛山市顺德区陈村镇初级中学</t>
  </si>
  <si>
    <t>陈村镇城建和水利办公室/佛山市顺德区陈村镇建设工程管理中心</t>
  </si>
  <si>
    <t>教育建筑</t>
  </si>
  <si>
    <t>勒流江义初级中学学生宿舍楼扩建及附属配套改造工程（宿舍楼部分）</t>
  </si>
  <si>
    <t>佛山市顺德区勒流江义初级中学</t>
  </si>
  <si>
    <t>佛山市顺德区勒流街道宣传文体旅游办公室（佛山市顺德区勒流街道教育办公室）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</si>
</sst>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/m/d;@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name val="黑体"/>
      <family val="3"/>
    </font>
    <font>
      <sz val="18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20"/>
      <name val="方正小标宋简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.75"/>
      <color indexed="63"/>
      <name val="Arial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vertAlign val="superscript"/>
      <sz val="12"/>
      <name val="黑体"/>
      <family val="3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1"/>
      <name val="Calibri"/>
      <family val="0"/>
    </font>
    <font>
      <sz val="12"/>
      <name val="Calibri"/>
      <family val="0"/>
    </font>
    <font>
      <sz val="12"/>
      <color theme="1"/>
      <name val="Calibri"/>
      <family val="0"/>
    </font>
    <font>
      <sz val="9.75"/>
      <color rgb="FF333333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1" fillId="7" borderId="0" applyNumberFormat="0" applyBorder="0" applyAlignment="0" applyProtection="0"/>
    <xf numFmtId="0" fontId="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3" applyNumberFormat="0" applyFill="0" applyAlignment="0" applyProtection="0"/>
    <xf numFmtId="42" fontId="0" fillId="0" borderId="0" applyFont="0" applyFill="0" applyBorder="0" applyAlignment="0" applyProtection="0"/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0" fillId="22" borderId="8" applyNumberFormat="0" applyFont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48" fillId="27" borderId="0" applyNumberFormat="0" applyBorder="0" applyAlignment="0" applyProtection="0"/>
    <xf numFmtId="0" fontId="31" fillId="28" borderId="0" applyNumberFormat="0" applyBorder="0" applyAlignment="0" applyProtection="0"/>
    <xf numFmtId="0" fontId="0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15" applyFont="1" applyFill="1" applyAlignment="1" applyProtection="1">
      <alignment horizontal="center" vertical="center" wrapText="1"/>
      <protection/>
    </xf>
    <xf numFmtId="0" fontId="2" fillId="0" borderId="9" xfId="15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9" fillId="0" borderId="9" xfId="15" applyFont="1" applyFill="1" applyBorder="1" applyAlignment="1">
      <alignment horizontal="center" vertical="center" wrapText="1"/>
      <protection/>
    </xf>
    <xf numFmtId="0" fontId="1" fillId="0" borderId="9" xfId="15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50" fillId="0" borderId="9" xfId="15" applyFont="1" applyFill="1" applyBorder="1" applyAlignment="1">
      <alignment horizontal="center" vertical="center" wrapText="1"/>
      <protection/>
    </xf>
    <xf numFmtId="0" fontId="51" fillId="0" borderId="9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0" fillId="0" borderId="0" xfId="15" applyFont="1" applyFill="1" applyBorder="1" applyAlignment="1">
      <alignment horizontal="center" vertical="center" wrapText="1"/>
      <protection/>
    </xf>
    <xf numFmtId="0" fontId="51" fillId="0" borderId="0" xfId="0" applyFont="1" applyFill="1" applyBorder="1" applyAlignment="1">
      <alignment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1" fillId="0" borderId="9" xfId="15" applyNumberFormat="1" applyFont="1" applyFill="1" applyBorder="1" applyAlignment="1">
      <alignment horizontal="center" vertical="center" wrapText="1"/>
      <protection/>
    </xf>
    <xf numFmtId="176" fontId="49" fillId="0" borderId="9" xfId="15" applyNumberFormat="1" applyFont="1" applyFill="1" applyBorder="1" applyAlignment="1">
      <alignment horizontal="center" vertical="center" wrapText="1"/>
      <protection/>
    </xf>
    <xf numFmtId="176" fontId="50" fillId="0" borderId="9" xfId="15" applyNumberFormat="1" applyFont="1" applyFill="1" applyBorder="1" applyAlignment="1">
      <alignment horizontal="center" vertical="center" wrapText="1"/>
      <protection/>
    </xf>
    <xf numFmtId="176" fontId="50" fillId="0" borderId="0" xfId="15" applyNumberFormat="1" applyFont="1" applyFill="1" applyBorder="1" applyAlignment="1">
      <alignment horizontal="center" vertical="center" wrapText="1"/>
      <protection/>
    </xf>
    <xf numFmtId="176" fontId="51" fillId="0" borderId="0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176" fontId="51" fillId="0" borderId="0" xfId="0" applyNumberFormat="1" applyFont="1" applyFill="1" applyBorder="1" applyAlignment="1">
      <alignment horizontal="center" vertical="center"/>
    </xf>
    <xf numFmtId="14" fontId="0" fillId="0" borderId="9" xfId="0" applyNumberFormat="1" applyFont="1" applyFill="1" applyBorder="1" applyAlignment="1">
      <alignment horizontal="center" vertical="center" wrapText="1"/>
    </xf>
    <xf numFmtId="14" fontId="49" fillId="0" borderId="9" xfId="15" applyNumberFormat="1" applyFont="1" applyFill="1" applyBorder="1" applyAlignment="1">
      <alignment horizontal="center" vertical="center" wrapText="1"/>
      <protection/>
    </xf>
    <xf numFmtId="14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14" fontId="50" fillId="0" borderId="9" xfId="15" applyNumberFormat="1" applyFont="1" applyFill="1" applyBorder="1" applyAlignment="1">
      <alignment horizontal="center" vertical="center" wrapText="1"/>
      <protection/>
    </xf>
    <xf numFmtId="14" fontId="50" fillId="0" borderId="0" xfId="15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177" fontId="51" fillId="0" borderId="0" xfId="0" applyNumberFormat="1" applyFont="1" applyFill="1" applyBorder="1" applyAlignment="1">
      <alignment horizontal="center" vertical="center" wrapText="1"/>
    </xf>
  </cellXfs>
  <cellStyles count="50">
    <cellStyle name="Normal" xfId="0"/>
    <cellStyle name="常规_Sheet1" xfId="15"/>
    <cellStyle name="40% - 强调文字颜色 6" xfId="16"/>
    <cellStyle name="20% - 强调文字颜色 6" xfId="17"/>
    <cellStyle name="强调文字颜色 6" xfId="18"/>
    <cellStyle name="40% - 强调文字颜色 5" xfId="19"/>
    <cellStyle name="20% - 强调文字颜色 5" xfId="20"/>
    <cellStyle name="强调文字颜色 5" xfId="21"/>
    <cellStyle name="40% - 强调文字颜色 4" xfId="22"/>
    <cellStyle name="标题 3" xfId="23"/>
    <cellStyle name="解释性文本" xfId="24"/>
    <cellStyle name="汇总" xfId="25"/>
    <cellStyle name="Percent" xfId="26"/>
    <cellStyle name="Comma" xfId="27"/>
    <cellStyle name="标题 2" xfId="28"/>
    <cellStyle name="Currency [0]" xfId="29"/>
    <cellStyle name="60% - 强调文字颜色 4" xfId="30"/>
    <cellStyle name="警告文本" xfId="31"/>
    <cellStyle name="20% - 强调文字颜色 2" xfId="32"/>
    <cellStyle name="60% - 强调文字颜色 5" xfId="33"/>
    <cellStyle name="标题 1" xfId="34"/>
    <cellStyle name="Hyperlink" xfId="35"/>
    <cellStyle name="20% - 强调文字颜色 3" xfId="36"/>
    <cellStyle name="Currency" xfId="37"/>
    <cellStyle name="20% - 强调文字颜色 4" xfId="38"/>
    <cellStyle name="计算" xfId="39"/>
    <cellStyle name="Followed Hyperlink" xfId="40"/>
    <cellStyle name="Comma [0]" xfId="41"/>
    <cellStyle name="强调文字颜色 4" xfId="42"/>
    <cellStyle name="40% - 强调文字颜色 3" xfId="43"/>
    <cellStyle name="60% - 强调文字颜色 6" xfId="44"/>
    <cellStyle name="输入" xfId="45"/>
    <cellStyle name="输出" xfId="46"/>
    <cellStyle name="检查单元格" xfId="47"/>
    <cellStyle name="链接单元格" xfId="48"/>
    <cellStyle name="60% - 强调文字颜色 1" xfId="49"/>
    <cellStyle name="60% - 强调文字颜色 3" xfId="50"/>
    <cellStyle name="注释" xfId="51"/>
    <cellStyle name="标题" xfId="52"/>
    <cellStyle name="好" xfId="53"/>
    <cellStyle name="标题 4" xfId="54"/>
    <cellStyle name="强调文字颜色 1" xfId="55"/>
    <cellStyle name="适中" xfId="56"/>
    <cellStyle name="20% - 强调文字颜色 1" xfId="57"/>
    <cellStyle name="差" xfId="58"/>
    <cellStyle name="强调文字颜色 2" xfId="59"/>
    <cellStyle name="40% - 强调文字颜色 1" xfId="60"/>
    <cellStyle name="60% - 强调文字颜色 2" xfId="61"/>
    <cellStyle name="40% - 强调文字颜色 2" xfId="62"/>
    <cellStyle name="强调文字颜色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="85" zoomScaleNormal="85" zoomScaleSheetLayoutView="100" workbookViewId="0" topLeftCell="A1">
      <pane ySplit="3" topLeftCell="A8" activePane="bottomLeft" state="frozen"/>
      <selection pane="bottomLeft" activeCell="M7" sqref="M7"/>
    </sheetView>
  </sheetViews>
  <sheetFormatPr defaultColWidth="9.00390625" defaultRowHeight="15"/>
  <cols>
    <col min="1" max="1" width="8.57421875" style="9" customWidth="1"/>
    <col min="2" max="2" width="12.140625" style="9" customWidth="1"/>
    <col min="3" max="3" width="11.421875" style="9" customWidth="1"/>
    <col min="4" max="4" width="18.140625" style="9" hidden="1" customWidth="1"/>
    <col min="5" max="5" width="13.7109375" style="9" customWidth="1"/>
    <col min="6" max="6" width="10.57421875" style="9" customWidth="1"/>
    <col min="7" max="7" width="9.00390625" style="9" customWidth="1"/>
    <col min="8" max="8" width="10.57421875" style="9" bestFit="1" customWidth="1"/>
    <col min="9" max="9" width="12.8515625" style="9" bestFit="1" customWidth="1"/>
    <col min="10" max="10" width="12.28125" style="9" customWidth="1"/>
    <col min="11" max="11" width="13.8515625" style="9" customWidth="1"/>
    <col min="12" max="12" width="16.28125" style="9" customWidth="1"/>
    <col min="13" max="16384" width="9.00390625" style="9" customWidth="1"/>
  </cols>
  <sheetData>
    <row r="1" s="1" customFormat="1" ht="14.25">
      <c r="A1" s="1" t="s">
        <v>0</v>
      </c>
    </row>
    <row r="2" spans="1:12" s="2" customFormat="1" ht="27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s="3" customFormat="1" ht="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</row>
    <row r="4" spans="1:12" s="4" customFormat="1" ht="51.75" customHeight="1">
      <c r="A4" s="12">
        <v>1</v>
      </c>
      <c r="B4" s="12" t="s">
        <v>14</v>
      </c>
      <c r="C4" s="12" t="s">
        <v>15</v>
      </c>
      <c r="D4" s="12"/>
      <c r="E4" s="12" t="s">
        <v>16</v>
      </c>
      <c r="F4" s="12" t="s">
        <v>16</v>
      </c>
      <c r="G4" s="14" t="s">
        <v>17</v>
      </c>
      <c r="H4" s="23">
        <v>5.042</v>
      </c>
      <c r="I4" s="23">
        <v>22453.89</v>
      </c>
      <c r="J4" s="12" t="s">
        <v>18</v>
      </c>
      <c r="K4" s="34">
        <v>44769</v>
      </c>
      <c r="L4" s="34">
        <v>45269</v>
      </c>
    </row>
    <row r="5" spans="1:12" s="4" customFormat="1" ht="71.25">
      <c r="A5" s="12">
        <v>2</v>
      </c>
      <c r="B5" s="12" t="s">
        <v>19</v>
      </c>
      <c r="C5" s="12" t="s">
        <v>15</v>
      </c>
      <c r="D5" s="13"/>
      <c r="E5" s="12" t="s">
        <v>20</v>
      </c>
      <c r="F5" s="12" t="s">
        <v>21</v>
      </c>
      <c r="G5" s="14" t="s">
        <v>17</v>
      </c>
      <c r="H5" s="23">
        <v>0.7249</v>
      </c>
      <c r="I5" s="23">
        <v>2687.69</v>
      </c>
      <c r="J5" s="12" t="s">
        <v>18</v>
      </c>
      <c r="K5" s="34">
        <v>44956</v>
      </c>
      <c r="L5" s="34">
        <v>45496</v>
      </c>
    </row>
    <row r="6" spans="1:12" s="5" customFormat="1" ht="57">
      <c r="A6" s="12">
        <v>3</v>
      </c>
      <c r="B6" s="14" t="s">
        <v>22</v>
      </c>
      <c r="C6" s="12" t="s">
        <v>15</v>
      </c>
      <c r="D6" s="13"/>
      <c r="E6" s="24" t="s">
        <v>23</v>
      </c>
      <c r="F6" s="14" t="s">
        <v>24</v>
      </c>
      <c r="G6" s="14" t="s">
        <v>17</v>
      </c>
      <c r="H6" s="25">
        <v>10.61</v>
      </c>
      <c r="I6" s="28">
        <v>83858.21</v>
      </c>
      <c r="J6" s="12" t="s">
        <v>18</v>
      </c>
      <c r="K6" s="35">
        <v>44925</v>
      </c>
      <c r="L6" s="35">
        <v>46141</v>
      </c>
    </row>
    <row r="7" spans="1:12" s="5" customFormat="1" ht="93.75" customHeight="1">
      <c r="A7" s="12">
        <v>4</v>
      </c>
      <c r="B7" s="13" t="s">
        <v>25</v>
      </c>
      <c r="C7" s="12" t="s">
        <v>15</v>
      </c>
      <c r="D7" s="13"/>
      <c r="E7" s="13" t="s">
        <v>26</v>
      </c>
      <c r="F7" s="13" t="s">
        <v>27</v>
      </c>
      <c r="G7" s="14" t="s">
        <v>28</v>
      </c>
      <c r="H7" s="26">
        <v>28.39</v>
      </c>
      <c r="I7" s="26">
        <f>743657459/10000</f>
        <v>74365.7459</v>
      </c>
      <c r="J7" s="13" t="s">
        <v>29</v>
      </c>
      <c r="K7" s="36">
        <v>45070</v>
      </c>
      <c r="L7" s="37" t="s">
        <v>30</v>
      </c>
    </row>
    <row r="8" spans="1:12" s="5" customFormat="1" ht="57">
      <c r="A8" s="12">
        <v>5</v>
      </c>
      <c r="B8" s="12" t="s">
        <v>31</v>
      </c>
      <c r="C8" s="12" t="s">
        <v>15</v>
      </c>
      <c r="D8" s="13"/>
      <c r="E8" s="12" t="s">
        <v>32</v>
      </c>
      <c r="F8" s="13" t="s">
        <v>27</v>
      </c>
      <c r="G8" s="14" t="s">
        <v>17</v>
      </c>
      <c r="H8" s="23">
        <v>1.29</v>
      </c>
      <c r="I8" s="23">
        <v>5068</v>
      </c>
      <c r="J8" s="12" t="s">
        <v>33</v>
      </c>
      <c r="K8" s="34">
        <v>44533</v>
      </c>
      <c r="L8" s="34">
        <v>45199</v>
      </c>
    </row>
    <row r="9" spans="1:12" s="6" customFormat="1" ht="71.25">
      <c r="A9" s="12">
        <v>6</v>
      </c>
      <c r="B9" s="15" t="s">
        <v>34</v>
      </c>
      <c r="C9" s="12" t="s">
        <v>15</v>
      </c>
      <c r="D9" s="12"/>
      <c r="E9" s="15" t="s">
        <v>35</v>
      </c>
      <c r="F9" s="15" t="s">
        <v>36</v>
      </c>
      <c r="G9" s="14" t="s">
        <v>37</v>
      </c>
      <c r="H9" s="12">
        <v>0.48</v>
      </c>
      <c r="I9" s="14">
        <v>1598.09</v>
      </c>
      <c r="J9" s="12" t="s">
        <v>18</v>
      </c>
      <c r="K9" s="34">
        <v>45108</v>
      </c>
      <c r="L9" s="34">
        <v>45292</v>
      </c>
    </row>
    <row r="10" spans="1:12" s="6" customFormat="1" ht="85.5">
      <c r="A10" s="12">
        <v>7</v>
      </c>
      <c r="B10" s="15" t="s">
        <v>38</v>
      </c>
      <c r="C10" s="15" t="s">
        <v>39</v>
      </c>
      <c r="D10" s="12"/>
      <c r="E10" s="15" t="s">
        <v>40</v>
      </c>
      <c r="F10" s="15" t="s">
        <v>41</v>
      </c>
      <c r="G10" s="15" t="s">
        <v>42</v>
      </c>
      <c r="H10" s="27">
        <v>1.58</v>
      </c>
      <c r="I10" s="27">
        <v>5316.6</v>
      </c>
      <c r="J10" s="15" t="s">
        <v>18</v>
      </c>
      <c r="K10" s="34">
        <v>44960</v>
      </c>
      <c r="L10" s="34">
        <v>45340</v>
      </c>
    </row>
    <row r="11" spans="1:12" s="6" customFormat="1" ht="114">
      <c r="A11" s="12">
        <v>8</v>
      </c>
      <c r="B11" s="14" t="s">
        <v>43</v>
      </c>
      <c r="C11" s="14" t="s">
        <v>39</v>
      </c>
      <c r="D11" s="16"/>
      <c r="E11" s="14" t="s">
        <v>44</v>
      </c>
      <c r="F11" s="14" t="s">
        <v>45</v>
      </c>
      <c r="G11" s="14" t="s">
        <v>42</v>
      </c>
      <c r="H11" s="28">
        <v>1.08</v>
      </c>
      <c r="I11" s="28">
        <v>3432.86</v>
      </c>
      <c r="J11" s="14" t="s">
        <v>18</v>
      </c>
      <c r="K11" s="35">
        <v>44317</v>
      </c>
      <c r="L11" s="34">
        <v>45657</v>
      </c>
    </row>
    <row r="12" spans="1:12" s="6" customFormat="1" ht="15.75">
      <c r="A12" s="17"/>
      <c r="B12" s="18"/>
      <c r="C12" s="19"/>
      <c r="D12" s="18"/>
      <c r="E12" s="18"/>
      <c r="F12" s="18"/>
      <c r="G12" s="18"/>
      <c r="H12" s="29">
        <f>SUM(H4:H11)</f>
        <v>49.1969</v>
      </c>
      <c r="I12" s="29">
        <f>SUM(I4:I11)</f>
        <v>198781.0859</v>
      </c>
      <c r="J12" s="19"/>
      <c r="K12" s="38"/>
      <c r="L12" s="38"/>
    </row>
    <row r="13" spans="1:12" s="7" customFormat="1" ht="15.75">
      <c r="A13" s="20"/>
      <c r="B13" s="21"/>
      <c r="C13" s="20"/>
      <c r="D13" s="21"/>
      <c r="E13" s="21"/>
      <c r="F13" s="21"/>
      <c r="G13" s="21"/>
      <c r="H13" s="30"/>
      <c r="I13" s="30"/>
      <c r="J13" s="20"/>
      <c r="K13" s="39"/>
      <c r="L13" s="39"/>
    </row>
    <row r="14" spans="1:12" s="7" customFormat="1" ht="15.75">
      <c r="A14" s="20"/>
      <c r="B14" s="20"/>
      <c r="C14" s="20"/>
      <c r="D14" s="20"/>
      <c r="E14" s="20"/>
      <c r="F14" s="20"/>
      <c r="G14" s="20"/>
      <c r="H14" s="31"/>
      <c r="I14" s="40"/>
      <c r="J14" s="20"/>
      <c r="K14" s="41"/>
      <c r="L14" s="41"/>
    </row>
    <row r="15" spans="1:12" s="8" customFormat="1" ht="15.75">
      <c r="A15" s="22"/>
      <c r="B15" s="22"/>
      <c r="C15" s="22"/>
      <c r="D15" s="22"/>
      <c r="E15" s="22"/>
      <c r="F15" s="22"/>
      <c r="G15" s="32"/>
      <c r="H15" s="33"/>
      <c r="I15" s="33"/>
      <c r="J15" s="22"/>
      <c r="K15" s="22"/>
      <c r="L15" s="22"/>
    </row>
  </sheetData>
  <sheetProtection/>
  <autoFilter ref="D3:L15"/>
  <mergeCells count="1">
    <mergeCell ref="A2:L2"/>
  </mergeCells>
  <printOptions/>
  <pageMargins left="0.236111111111111" right="0.156944444444444" top="0.236111111111111" bottom="0.156944444444444" header="0.118055555555556" footer="0.19652777777777802"/>
  <pageSetup orientation="portrait" paperSize="9" scale="5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吴铭</dc:creator>
  <cp:keywords/>
  <dc:description/>
  <cp:lastModifiedBy>蔡绮婷</cp:lastModifiedBy>
  <dcterms:created xsi:type="dcterms:W3CDTF">2022-09-15T01:13:00Z</dcterms:created>
  <dcterms:modified xsi:type="dcterms:W3CDTF">2023-09-13T10:54:08Z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I">
    <vt:lpwstr>C51EECC76BF74444A9CFF83AD72E3865</vt:lpwstr>
  </property>
  <property fmtid="{D5CDD505-2E9C-101B-9397-08002B2CF9AE}" pid="4" name="퀀_generated_2.-2147483648">
    <vt:i4>2052</vt:i4>
  </property>
</Properties>
</file>